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2020-2021 GÜZ\SINAVLAR\FİNAL\"/>
    </mc:Choice>
  </mc:AlternateContent>
  <xr:revisionPtr revIDLastSave="0" documentId="13_ncr:1_{454620A7-1EAB-4A55-BB10-CEE5D7EB4D16}" xr6:coauthVersionLast="45" xr6:coauthVersionMax="45" xr10:uidLastSave="{00000000-0000-0000-0000-000000000000}"/>
  <bookViews>
    <workbookView xWindow="-120" yWindow="-120" windowWidth="20730" windowHeight="11160" tabRatio="724" xr2:uid="{00000000-000D-0000-FFFF-FFFF00000000}"/>
  </bookViews>
  <sheets>
    <sheet name="11.01.2021" sheetId="1" r:id="rId1"/>
    <sheet name="12.01.2021" sheetId="3" r:id="rId2"/>
    <sheet name="13.01.2021" sheetId="4" r:id="rId3"/>
    <sheet name="14.01.2021  " sheetId="5" r:id="rId4"/>
    <sheet name="15.01.2021" sheetId="6" r:id="rId5"/>
    <sheet name="16.01.2021 " sheetId="7" r:id="rId6"/>
    <sheet name="17.01.2021" sheetId="8" r:id="rId7"/>
    <sheet name="18.01.2021  " sheetId="9" r:id="rId8"/>
    <sheet name="19.01.2021 " sheetId="10" r:id="rId9"/>
    <sheet name="20.01.2021" sheetId="11" r:id="rId10"/>
    <sheet name="21.01.2021" sheetId="12" r:id="rId11"/>
    <sheet name="22.01.2021" sheetId="13" r:id="rId12"/>
    <sheet name="Genel Dağılım Kontrol" sheetId="14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3" l="1"/>
  <c r="C13" i="14" s="1"/>
  <c r="E25" i="13"/>
  <c r="B13" i="14" s="1"/>
  <c r="F25" i="12"/>
  <c r="C12" i="14" s="1"/>
  <c r="E25" i="12"/>
  <c r="B12" i="14" s="1"/>
  <c r="F25" i="11"/>
  <c r="C11" i="14" s="1"/>
  <c r="E25" i="11"/>
  <c r="B11" i="14" s="1"/>
  <c r="F25" i="10"/>
  <c r="C10" i="14" s="1"/>
  <c r="E25" i="10"/>
  <c r="B10" i="14" s="1"/>
  <c r="F25" i="9"/>
  <c r="C9" i="14" s="1"/>
  <c r="E25" i="9"/>
  <c r="B9" i="14" s="1"/>
  <c r="F25" i="8"/>
  <c r="C8" i="14" s="1"/>
  <c r="E25" i="8"/>
  <c r="B8" i="14" s="1"/>
  <c r="F25" i="7"/>
  <c r="C7" i="14" s="1"/>
  <c r="E25" i="7"/>
  <c r="B7" i="14" s="1"/>
  <c r="F25" i="6"/>
  <c r="C6" i="14" s="1"/>
  <c r="E25" i="6"/>
  <c r="B6" i="14" s="1"/>
  <c r="F25" i="5"/>
  <c r="C5" i="14" s="1"/>
  <c r="E25" i="5"/>
  <c r="B5" i="14" s="1"/>
  <c r="F25" i="4"/>
  <c r="C4" i="14" s="1"/>
  <c r="E25" i="4"/>
  <c r="B4" i="14" s="1"/>
  <c r="F25" i="3"/>
  <c r="C3" i="14" s="1"/>
  <c r="E25" i="3"/>
  <c r="B3" i="14" s="1"/>
  <c r="F25" i="1" l="1"/>
  <c r="C2" i="14" s="1"/>
  <c r="C14" i="14" s="1"/>
  <c r="E25" i="1"/>
  <c r="B2" i="14" s="1"/>
  <c r="B14" i="14" s="1"/>
</calcChain>
</file>

<file path=xl/sharedStrings.xml><?xml version="1.0" encoding="utf-8"?>
<sst xmlns="http://schemas.openxmlformats.org/spreadsheetml/2006/main" count="213" uniqueCount="74">
  <si>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</si>
  <si>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</si>
  <si>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</si>
  <si>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</si>
  <si>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</si>
  <si>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</si>
  <si>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</si>
  <si>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</si>
  <si>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</si>
  <si>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</si>
  <si>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</si>
  <si>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</si>
  <si>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</si>
  <si>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</si>
  <si>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</si>
  <si>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GAZİANTEP EĞİTİM FAKÜLTESİ
OĞUZELİ MESLEK YÜKSEKOKULU
İSLAHİYE MESLEK YÜKSEKOKULU
HUKUK FAKÜLTESİ
EL-BAB İKTİSADİ VE İDARİ BİLİMLER FAKÜLTESİ
İLAHİYAT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13:30-16:00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</si>
  <si>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GAZİANTEP EĞİTİM FAKÜLTESİ
OĞUZELİ MESLEK YÜKSEKOKULU
İSLAHİYE MESLEK YÜKSEKOKULU
HUKUK FAKÜLTESİ
EL-BAB İKTİSADİ VE İDARİ BİLİMLER FAKÜLTESİ
İLAHİYAT FAKÜLTESİ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16:15-18:45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</si>
  <si>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13.01.2021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</si>
  <si>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14.01.2021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</si>
  <si>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GAZİANTEP EĞİTİM FAKÜLTESİ
OĞUZELİ MESLEK YÜKSEKOKULU
İSLAHİYE MESLEK YÜKSEKOKULU
HUKUK FAKÜLTESİ
EL-BAB İKTİSADİ VE İDARİ BİLİMLER FAKÜLTESİ
İLAHİYAT FAKÜLTESİ
Yukarıda belirtilen birimlerimize 15.01.2021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</si>
  <si>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16.01.2021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</si>
  <si>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17.01.2021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</si>
  <si>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18.01.2021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19:00 - 21:30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</si>
  <si>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19.01.2021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 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</si>
  <si>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20.01.2021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</si>
  <si>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21.01.2021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</si>
  <si>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22.01.2021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</si>
  <si>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Eğitim Fakültesi</t>
  </si>
  <si>
    <t>Atatürk İlkeleri ve İnkılap Tarihi 1</t>
  </si>
  <si>
    <t>MERKEZİ / Fadime Tosik Dinç</t>
  </si>
  <si>
    <t xml:space="preserve"> 22:50</t>
  </si>
  <si>
    <t>Türk Dili 1</t>
  </si>
  <si>
    <t>MERKEZİ / Tuğba Kaplan</t>
  </si>
  <si>
    <t>Öğr.Görİlker AVŞAR</t>
  </si>
  <si>
    <t>Eğitim Sosyolojisi</t>
  </si>
  <si>
    <t>Dr.Öğr.ÜyesiE.Berkant PATOĞLU</t>
  </si>
  <si>
    <t>EFGK101 Bilişim Teknolojisleri / GEİN111 Bilgisayar 1</t>
  </si>
  <si>
    <t>Türk Eğitim Tarihi</t>
  </si>
  <si>
    <t>Dr. Öğr. Üyesi Emrah PATOĞLU</t>
  </si>
  <si>
    <t>Özel Eğitim</t>
  </si>
  <si>
    <t>Dr.Öğr.Üyesi Fatih Emrah DEMİR</t>
  </si>
  <si>
    <t>Öğretim Teknolojileri</t>
  </si>
  <si>
    <t>Dr.Öğr.Üyesi Mehmet BAŞARAN</t>
  </si>
  <si>
    <t xml:space="preserve">EFMB203 Öğretim İlke ve Yöntemleri + GEEB217  </t>
  </si>
  <si>
    <t>Prof. Dr. Birsen Bağçeci</t>
  </si>
  <si>
    <t xml:space="preserve"> 16:15 </t>
  </si>
  <si>
    <t xml:space="preserve">ELT301 Çocuklara Yabancı Dil Öğretimi + GEİN301 </t>
  </si>
  <si>
    <t>Doç. Dr. Emrah CİNKARA</t>
  </si>
  <si>
    <t xml:space="preserve">ELT301 Çocuklara Yabancı Dil Öğretimi </t>
  </si>
  <si>
    <t>Doç. Dr. Mehmet Bardakçı</t>
  </si>
  <si>
    <t>Current Issues in Language Teaching</t>
  </si>
  <si>
    <t>ELT303 İngilizce Dil Becerilerinin Öğretimi I + GEİN305</t>
  </si>
  <si>
    <t>Doç. Dr. Fadime YALÇIN ARSLAN</t>
  </si>
  <si>
    <t>Contextual Grammar I</t>
  </si>
  <si>
    <t>Dr. Öğr. Üyesi Mehmet KILIÇ</t>
  </si>
  <si>
    <t>ELT205 Dilbilim 1 + GEİN203</t>
  </si>
  <si>
    <t>GEİN309 Second Foreign Language (3. Sınıf)</t>
  </si>
  <si>
    <t xml:space="preserve"> </t>
  </si>
  <si>
    <t>Öğr. Gör. Gül BARDAKÇI</t>
  </si>
  <si>
    <t>GEİN409 Second Foreign Language III ( 4. Sınıflar)</t>
  </si>
  <si>
    <t>YDBS101 Yabancı Dil 1 (1. Sınıflar)</t>
  </si>
  <si>
    <t>ELT201 İngilizce Öğrenme ve Öğretim Yaklaşımları+ GEİN205</t>
  </si>
  <si>
    <t>Arş. Gör. Dilara SOMUNCU</t>
  </si>
  <si>
    <t>EFGK207 Bilim ve Araştırma Etiği</t>
  </si>
  <si>
    <t>Prof. Dr. Sevilay ŞAHİN</t>
  </si>
  <si>
    <t>EFMB101 Eğitime Giriş + GEEB117</t>
  </si>
  <si>
    <t>Dr. Öğr. Üyesi Mehmet YAŞAR</t>
  </si>
  <si>
    <t>İngilizce Sözcük Bilgisi Öğretimi</t>
  </si>
  <si>
    <t>Arş. Gör. Dr. Gamze Almacıoğlu</t>
  </si>
  <si>
    <t>Arş. Gör. Dr. Gamze ALMACIOĞLU</t>
  </si>
  <si>
    <t>Eleştirel ve Analitik Düşünme</t>
  </si>
  <si>
    <t>Prof. Dr. Habip TÜRKER</t>
  </si>
  <si>
    <t>Doç. Dr. Mehmet BARDAKÇ</t>
  </si>
  <si>
    <t>ELT307 Sosyodilbilim ve Dil Öğretimi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</si>
</sst>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53" zoomScaleNormal="53" workbookViewId="0">
      <selection activeCell="U24" sqref="U24"/>
    </sheetView>
  </sheetViews>
  <sheetFormatPr defaultRowHeight="15" x14ac:dyDescent="0.25"/>
  <cols>
    <col min="1" max="1" width="5.42578125" style="1" customWidth="1"/>
    <col min="2" max="2" width="34" customWidth="1"/>
    <col min="3" max="3" width="26.7109375" customWidth="1"/>
    <col min="4" max="4" width="23.7109375" bestFit="1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x14ac:dyDescent="0.25">
      <c r="A1" s="20" t="s">
        <v>9</v>
      </c>
      <c r="B1" s="21"/>
      <c r="C1" s="21"/>
      <c r="D1" s="21"/>
      <c r="E1" s="21"/>
      <c r="F1" s="21"/>
      <c r="G1" s="21"/>
      <c r="H1" s="21"/>
      <c r="J1" s="23" t="s">
        <v>15</v>
      </c>
      <c r="K1" s="23"/>
      <c r="L1" s="23"/>
      <c r="M1" s="23"/>
      <c r="N1" s="23"/>
      <c r="O1" s="23"/>
    </row>
    <row r="2" spans="1:15" ht="71.25" customHeight="1" x14ac:dyDescent="0.25">
      <c r="A2" s="21"/>
      <c r="B2" s="21"/>
      <c r="C2" s="21"/>
      <c r="D2" s="21"/>
      <c r="E2" s="21"/>
      <c r="F2" s="21"/>
      <c r="G2" s="21"/>
      <c r="H2" s="21"/>
      <c r="J2" s="23"/>
      <c r="K2" s="23"/>
      <c r="L2" s="23"/>
      <c r="M2" s="23"/>
      <c r="N2" s="23"/>
      <c r="O2" s="23"/>
    </row>
    <row r="3" spans="1:15" ht="26.25" customHeight="1" x14ac:dyDescent="0.25">
      <c r="G3" s="19" t="s">
        <v>5</v>
      </c>
      <c r="H3" s="19"/>
      <c r="J3" s="23"/>
      <c r="K3" s="23"/>
      <c r="L3" s="23"/>
      <c r="M3" s="23"/>
      <c r="N3" s="23"/>
      <c r="O3" s="23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23"/>
      <c r="K4" s="23"/>
      <c r="L4" s="23"/>
      <c r="M4" s="23"/>
      <c r="N4" s="23"/>
      <c r="O4" s="23"/>
    </row>
    <row r="5" spans="1:15" ht="18" customHeight="1" x14ac:dyDescent="0.25">
      <c r="A5" s="2">
        <v>2</v>
      </c>
      <c r="B5" s="3" t="s">
        <v>27</v>
      </c>
      <c r="C5" s="3" t="s">
        <v>63</v>
      </c>
      <c r="D5" s="3" t="s">
        <v>64</v>
      </c>
      <c r="E5" s="3">
        <v>63</v>
      </c>
      <c r="F5" s="3">
        <v>30</v>
      </c>
      <c r="G5" s="15">
        <v>0.5625</v>
      </c>
      <c r="H5" s="15">
        <v>0.66666666666666663</v>
      </c>
      <c r="J5" s="23"/>
      <c r="K5" s="23"/>
      <c r="L5" s="23"/>
      <c r="M5" s="23"/>
      <c r="N5" s="23"/>
      <c r="O5" s="23"/>
    </row>
    <row r="6" spans="1:15" ht="18" customHeight="1" x14ac:dyDescent="0.25">
      <c r="A6" s="4">
        <v>3</v>
      </c>
      <c r="B6" s="3"/>
      <c r="C6" s="3"/>
      <c r="D6" s="3"/>
      <c r="E6" s="3"/>
      <c r="F6" s="3"/>
      <c r="G6" s="3"/>
      <c r="H6" s="3"/>
      <c r="J6" s="23"/>
      <c r="K6" s="23"/>
      <c r="L6" s="23"/>
      <c r="M6" s="23"/>
      <c r="N6" s="23"/>
      <c r="O6" s="23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23"/>
      <c r="K7" s="23"/>
      <c r="L7" s="23"/>
      <c r="M7" s="23"/>
      <c r="N7" s="23"/>
      <c r="O7" s="23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23"/>
      <c r="K8" s="23"/>
      <c r="L8" s="23"/>
      <c r="M8" s="23"/>
      <c r="N8" s="23"/>
      <c r="O8" s="23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23"/>
      <c r="K9" s="23"/>
      <c r="L9" s="23"/>
      <c r="M9" s="23"/>
      <c r="N9" s="23"/>
      <c r="O9" s="23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23"/>
      <c r="K10" s="23"/>
      <c r="L10" s="23"/>
      <c r="M10" s="23"/>
      <c r="N10" s="23"/>
      <c r="O10" s="23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23"/>
      <c r="K11" s="23"/>
      <c r="L11" s="23"/>
      <c r="M11" s="23"/>
      <c r="N11" s="23"/>
      <c r="O11" s="23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23"/>
      <c r="K12" s="23"/>
      <c r="L12" s="23"/>
      <c r="M12" s="23"/>
      <c r="N12" s="23"/>
      <c r="O12" s="23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23"/>
      <c r="K13" s="23"/>
      <c r="L13" s="23"/>
      <c r="M13" s="23"/>
      <c r="N13" s="23"/>
      <c r="O13" s="23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23"/>
      <c r="K14" s="23"/>
      <c r="L14" s="23"/>
      <c r="M14" s="23"/>
      <c r="N14" s="23"/>
      <c r="O14" s="23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23"/>
      <c r="K15" s="23"/>
      <c r="L15" s="23"/>
      <c r="M15" s="23"/>
      <c r="N15" s="23"/>
      <c r="O15" s="23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23"/>
      <c r="K16" s="23"/>
      <c r="L16" s="23"/>
      <c r="M16" s="23"/>
      <c r="N16" s="23"/>
      <c r="O16" s="23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23"/>
      <c r="K17" s="23"/>
      <c r="L17" s="23"/>
      <c r="M17" s="23"/>
      <c r="N17" s="23"/>
      <c r="O17" s="23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23"/>
      <c r="K18" s="23"/>
      <c r="L18" s="23"/>
      <c r="M18" s="23"/>
      <c r="N18" s="23"/>
      <c r="O18" s="23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23"/>
      <c r="K19" s="23"/>
      <c r="L19" s="23"/>
      <c r="M19" s="23"/>
      <c r="N19" s="23"/>
      <c r="O19" s="23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23"/>
      <c r="K20" s="23"/>
      <c r="L20" s="23"/>
      <c r="M20" s="23"/>
      <c r="N20" s="23"/>
      <c r="O20" s="23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23"/>
      <c r="K21" s="23"/>
      <c r="L21" s="23"/>
      <c r="M21" s="23"/>
      <c r="N21" s="23"/>
      <c r="O21" s="23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23"/>
      <c r="K22" s="23"/>
      <c r="L22" s="23"/>
      <c r="M22" s="23"/>
      <c r="N22" s="23"/>
      <c r="O22" s="23"/>
    </row>
    <row r="23" spans="1:15" ht="18" customHeight="1" x14ac:dyDescent="0.25">
      <c r="A23" s="2">
        <v>20</v>
      </c>
      <c r="B23" s="3"/>
      <c r="C23" s="3"/>
      <c r="D23" s="3"/>
      <c r="E23" s="3"/>
      <c r="F23" s="3"/>
      <c r="G23" s="3"/>
      <c r="H23" s="3"/>
      <c r="J23" s="23"/>
      <c r="K23" s="23"/>
      <c r="L23" s="23"/>
      <c r="M23" s="23"/>
      <c r="N23" s="23"/>
      <c r="O23" s="23"/>
    </row>
    <row r="25" spans="1:15" ht="18.75" x14ac:dyDescent="0.25">
      <c r="C25" s="22" t="s">
        <v>8</v>
      </c>
      <c r="D25" s="22"/>
      <c r="E25" s="8">
        <f>SUM(E5:E23)</f>
        <v>63</v>
      </c>
      <c r="F25" s="8">
        <f>SUM(F5:F23)</f>
        <v>30</v>
      </c>
    </row>
  </sheetData>
  <mergeCells count="4">
    <mergeCell ref="G3:H3"/>
    <mergeCell ref="A1:H2"/>
    <mergeCell ref="C25:D25"/>
    <mergeCell ref="J1:O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5"/>
  <sheetViews>
    <sheetView zoomScale="64" zoomScaleNormal="64" workbookViewId="0">
      <selection activeCell="H7" sqref="H7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8.2851562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24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37</v>
      </c>
      <c r="D5" s="3" t="s">
        <v>38</v>
      </c>
      <c r="E5" s="3">
        <v>9</v>
      </c>
      <c r="F5" s="3">
        <v>40</v>
      </c>
      <c r="G5" s="15">
        <v>0.44791666666666669</v>
      </c>
      <c r="H5" s="15">
        <v>0.55208333333333337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70</v>
      </c>
      <c r="D6" s="3" t="s">
        <v>71</v>
      </c>
      <c r="E6" s="3">
        <v>58</v>
      </c>
      <c r="F6" s="3">
        <v>120</v>
      </c>
      <c r="G6" s="15">
        <v>0.44791666666666669</v>
      </c>
      <c r="H6" s="15">
        <v>0.55208333333333337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67</v>
      </c>
      <c r="F25" s="8">
        <f>SUM(F5:F23)</f>
        <v>160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5"/>
  <sheetViews>
    <sheetView zoomScale="64" zoomScaleNormal="64" workbookViewId="0">
      <selection activeCell="B5" sqref="B5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8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25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67</v>
      </c>
      <c r="D5" s="3" t="s">
        <v>68</v>
      </c>
      <c r="E5" s="3">
        <v>58</v>
      </c>
      <c r="F5" s="3">
        <v>30</v>
      </c>
      <c r="G5" s="15">
        <v>0.5625</v>
      </c>
      <c r="H5" s="15">
        <v>0.66666666666666663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/>
      <c r="C6" s="3"/>
      <c r="D6" s="3"/>
      <c r="E6" s="3"/>
      <c r="F6" s="3"/>
      <c r="G6" s="3"/>
      <c r="H6" s="3"/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58</v>
      </c>
      <c r="F25" s="8">
        <f>SUM(F5:F23)</f>
        <v>30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5"/>
  <sheetViews>
    <sheetView zoomScale="60" zoomScaleNormal="60" workbookViewId="0">
      <selection activeCell="G28" sqref="G28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32.2851562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26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/>
      <c r="C5" s="3"/>
      <c r="D5" s="3"/>
      <c r="E5" s="3"/>
      <c r="F5" s="3"/>
      <c r="G5" s="3"/>
      <c r="H5" s="3"/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/>
      <c r="C6" s="3"/>
      <c r="D6" s="3"/>
      <c r="E6" s="3"/>
      <c r="F6" s="3"/>
      <c r="G6" s="3"/>
      <c r="H6" s="3"/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SUM(E6:E23)</f>
        <v>0</v>
      </c>
      <c r="F25" s="8">
        <f>SUM(F6:F23)</f>
        <v>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"/>
  <sheetViews>
    <sheetView workbookViewId="0">
      <selection activeCell="L18" sqref="L18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10" t="s">
        <v>10</v>
      </c>
      <c r="B1" s="10" t="s">
        <v>11</v>
      </c>
      <c r="C1" s="10" t="s">
        <v>12</v>
      </c>
      <c r="G1" s="42" t="s">
        <v>14</v>
      </c>
      <c r="H1" s="42"/>
      <c r="I1" s="42"/>
      <c r="J1" s="42"/>
      <c r="K1" s="42"/>
    </row>
    <row r="2" spans="1:11" ht="24.95" customHeight="1" x14ac:dyDescent="0.25">
      <c r="A2" s="11">
        <v>44207</v>
      </c>
      <c r="B2" s="12">
        <f>'11.01.2021'!E25</f>
        <v>63</v>
      </c>
      <c r="C2" s="12">
        <f>'11.01.2021'!F25</f>
        <v>30</v>
      </c>
      <c r="G2" s="42"/>
      <c r="H2" s="42"/>
      <c r="I2" s="42"/>
      <c r="J2" s="42"/>
      <c r="K2" s="42"/>
    </row>
    <row r="3" spans="1:11" ht="24.95" customHeight="1" x14ac:dyDescent="0.25">
      <c r="A3" s="11">
        <v>44208</v>
      </c>
      <c r="B3" s="12">
        <f>'12.01.2021'!E25</f>
        <v>120</v>
      </c>
      <c r="C3" s="12">
        <f>'12.01.2021'!F25</f>
        <v>100</v>
      </c>
      <c r="G3" s="42"/>
      <c r="H3" s="42"/>
      <c r="I3" s="42"/>
      <c r="J3" s="42"/>
      <c r="K3" s="42"/>
    </row>
    <row r="4" spans="1:11" ht="24.95" customHeight="1" x14ac:dyDescent="0.25">
      <c r="A4" s="11">
        <v>44209</v>
      </c>
      <c r="B4" s="12">
        <f>'13.01.2021'!E25</f>
        <v>132</v>
      </c>
      <c r="C4" s="12">
        <f>'13.01.2021'!F25</f>
        <v>110</v>
      </c>
      <c r="G4" s="42"/>
      <c r="H4" s="42"/>
      <c r="I4" s="42"/>
      <c r="J4" s="42"/>
      <c r="K4" s="42"/>
    </row>
    <row r="5" spans="1:11" ht="24.95" customHeight="1" x14ac:dyDescent="0.25">
      <c r="A5" s="11">
        <v>44210</v>
      </c>
      <c r="B5" s="12">
        <f>'14.01.2021  '!E25</f>
        <v>113</v>
      </c>
      <c r="C5" s="12">
        <f>'14.01.2021  '!F25</f>
        <v>90</v>
      </c>
      <c r="G5" s="42"/>
      <c r="H5" s="42"/>
      <c r="I5" s="42"/>
      <c r="J5" s="42"/>
      <c r="K5" s="42"/>
    </row>
    <row r="6" spans="1:11" ht="24.95" customHeight="1" x14ac:dyDescent="0.25">
      <c r="A6" s="11">
        <v>44211</v>
      </c>
      <c r="B6" s="12">
        <f>'15.01.2021'!E25</f>
        <v>162</v>
      </c>
      <c r="C6" s="12">
        <f>'15.01.2021'!F25</f>
        <v>70</v>
      </c>
      <c r="G6" s="42"/>
      <c r="H6" s="42"/>
      <c r="I6" s="42"/>
      <c r="J6" s="42"/>
      <c r="K6" s="42"/>
    </row>
    <row r="7" spans="1:11" ht="24.95" customHeight="1" x14ac:dyDescent="0.25">
      <c r="A7" s="11">
        <v>44212</v>
      </c>
      <c r="B7" s="12">
        <f>'16.01.2021 '!E25</f>
        <v>122</v>
      </c>
      <c r="C7" s="12">
        <f>'16.01.2021 '!F25</f>
        <v>70</v>
      </c>
      <c r="G7" s="42"/>
      <c r="H7" s="42"/>
      <c r="I7" s="42"/>
      <c r="J7" s="42"/>
      <c r="K7" s="42"/>
    </row>
    <row r="8" spans="1:11" ht="24.95" customHeight="1" x14ac:dyDescent="0.25">
      <c r="A8" s="11">
        <v>44213</v>
      </c>
      <c r="B8" s="12">
        <f>'17.01.2021'!E25</f>
        <v>133</v>
      </c>
      <c r="C8" s="12">
        <f>'17.01.2021'!F25</f>
        <v>55</v>
      </c>
      <c r="G8" s="42"/>
      <c r="H8" s="42"/>
      <c r="I8" s="42"/>
      <c r="J8" s="42"/>
      <c r="K8" s="42"/>
    </row>
    <row r="9" spans="1:11" ht="24.95" customHeight="1" x14ac:dyDescent="0.25">
      <c r="A9" s="11">
        <v>44214</v>
      </c>
      <c r="B9" s="12">
        <f>'18.01.2021  '!E25</f>
        <v>126</v>
      </c>
      <c r="C9" s="12">
        <f>'18.01.2021  '!F25</f>
        <v>60</v>
      </c>
      <c r="G9" s="42"/>
      <c r="H9" s="42"/>
      <c r="I9" s="42"/>
      <c r="J9" s="42"/>
      <c r="K9" s="42"/>
    </row>
    <row r="10" spans="1:11" ht="24.95" customHeight="1" x14ac:dyDescent="0.25">
      <c r="A10" s="11">
        <v>44215</v>
      </c>
      <c r="B10" s="12">
        <f>'19.01.2021 '!E25</f>
        <v>88</v>
      </c>
      <c r="C10" s="12">
        <f>'19.01.2021 '!F25</f>
        <v>80</v>
      </c>
      <c r="G10" s="42"/>
      <c r="H10" s="42"/>
      <c r="I10" s="42"/>
      <c r="J10" s="42"/>
      <c r="K10" s="42"/>
    </row>
    <row r="11" spans="1:11" ht="24.95" customHeight="1" x14ac:dyDescent="0.25">
      <c r="A11" s="11">
        <v>44216</v>
      </c>
      <c r="B11" s="12">
        <f>'20.01.2021'!E25</f>
        <v>67</v>
      </c>
      <c r="C11" s="12">
        <f>'20.01.2021'!F25</f>
        <v>160</v>
      </c>
      <c r="G11" s="42"/>
      <c r="H11" s="42"/>
      <c r="I11" s="42"/>
      <c r="J11" s="42"/>
      <c r="K11" s="42"/>
    </row>
    <row r="12" spans="1:11" ht="24.95" customHeight="1" x14ac:dyDescent="0.25">
      <c r="A12" s="11">
        <v>44217</v>
      </c>
      <c r="B12" s="12">
        <f>'21.01.2021'!E25</f>
        <v>58</v>
      </c>
      <c r="C12" s="12">
        <f>'21.01.2021'!F25</f>
        <v>30</v>
      </c>
      <c r="G12" s="42"/>
      <c r="H12" s="42"/>
      <c r="I12" s="42"/>
      <c r="J12" s="42"/>
      <c r="K12" s="42"/>
    </row>
    <row r="13" spans="1:11" ht="24.95" customHeight="1" x14ac:dyDescent="0.25">
      <c r="A13" s="11">
        <v>44218</v>
      </c>
      <c r="B13" s="12">
        <f>'22.01.2021'!E25</f>
        <v>0</v>
      </c>
      <c r="C13" s="12">
        <f>'22.01.2021'!F25</f>
        <v>0</v>
      </c>
      <c r="G13" s="42"/>
      <c r="H13" s="42"/>
      <c r="I13" s="42"/>
      <c r="J13" s="42"/>
      <c r="K13" s="42"/>
    </row>
    <row r="14" spans="1:11" ht="24.95" customHeight="1" x14ac:dyDescent="0.25">
      <c r="A14" s="10" t="s">
        <v>13</v>
      </c>
      <c r="B14" s="13">
        <f>SUM(B2:B13)</f>
        <v>1184</v>
      </c>
      <c r="C14" s="13">
        <f>SUM(C2:C13)</f>
        <v>855</v>
      </c>
      <c r="G14" s="42"/>
      <c r="H14" s="42"/>
      <c r="I14" s="42"/>
      <c r="J14" s="42"/>
      <c r="K14" s="42"/>
    </row>
  </sheetData>
  <mergeCells count="1">
    <mergeCell ref="G1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="60" zoomScaleNormal="60" workbookViewId="0">
      <selection activeCell="H9" sqref="H9"/>
    </sheetView>
  </sheetViews>
  <sheetFormatPr defaultRowHeight="15" x14ac:dyDescent="0.25"/>
  <cols>
    <col min="1" max="1" width="5.42578125" style="1" customWidth="1"/>
    <col min="2" max="2" width="34" style="9" customWidth="1"/>
    <col min="3" max="3" width="39.5703125" style="9" bestFit="1" customWidth="1"/>
    <col min="4" max="4" width="30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24" t="s">
        <v>16</v>
      </c>
      <c r="K1" s="25"/>
      <c r="L1" s="25"/>
      <c r="M1" s="25"/>
      <c r="N1" s="25"/>
      <c r="O1" s="26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27"/>
      <c r="K2" s="28"/>
      <c r="L2" s="28"/>
      <c r="M2" s="28"/>
      <c r="N2" s="28"/>
      <c r="O2" s="29"/>
    </row>
    <row r="3" spans="1:15" ht="26.25" customHeight="1" x14ac:dyDescent="0.25">
      <c r="G3" s="19" t="s">
        <v>5</v>
      </c>
      <c r="H3" s="19"/>
      <c r="J3" s="27"/>
      <c r="K3" s="28"/>
      <c r="L3" s="28"/>
      <c r="M3" s="28"/>
      <c r="N3" s="28"/>
      <c r="O3" s="29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27"/>
      <c r="K4" s="28"/>
      <c r="L4" s="28"/>
      <c r="M4" s="28"/>
      <c r="N4" s="28"/>
      <c r="O4" s="29"/>
    </row>
    <row r="5" spans="1:15" ht="18" customHeight="1" x14ac:dyDescent="0.25">
      <c r="A5" s="2">
        <v>2</v>
      </c>
      <c r="B5" s="3" t="s">
        <v>27</v>
      </c>
      <c r="C5" s="3" t="s">
        <v>34</v>
      </c>
      <c r="D5" s="3" t="s">
        <v>35</v>
      </c>
      <c r="E5" s="3">
        <v>69</v>
      </c>
      <c r="F5" s="3">
        <v>40</v>
      </c>
      <c r="G5" s="15">
        <v>0.67708333333333337</v>
      </c>
      <c r="H5" s="15">
        <v>0.78125</v>
      </c>
      <c r="J5" s="27"/>
      <c r="K5" s="28"/>
      <c r="L5" s="28"/>
      <c r="M5" s="28"/>
      <c r="N5" s="28"/>
      <c r="O5" s="29"/>
    </row>
    <row r="6" spans="1:15" ht="18" customHeight="1" x14ac:dyDescent="0.25">
      <c r="A6" s="4">
        <v>3</v>
      </c>
      <c r="B6" s="3" t="s">
        <v>27</v>
      </c>
      <c r="C6" s="3" t="s">
        <v>39</v>
      </c>
      <c r="D6" s="3" t="s">
        <v>40</v>
      </c>
      <c r="E6" s="3">
        <v>43</v>
      </c>
      <c r="F6" s="3">
        <v>30</v>
      </c>
      <c r="G6" s="15">
        <v>0.67708333333333337</v>
      </c>
      <c r="H6" s="15">
        <v>0.78125</v>
      </c>
      <c r="J6" s="27"/>
      <c r="K6" s="28"/>
      <c r="L6" s="28"/>
      <c r="M6" s="28"/>
      <c r="N6" s="28"/>
      <c r="O6" s="29"/>
    </row>
    <row r="7" spans="1:15" ht="18" customHeight="1" x14ac:dyDescent="0.25">
      <c r="A7" s="2">
        <v>4</v>
      </c>
      <c r="B7" s="3" t="s">
        <v>27</v>
      </c>
      <c r="C7" s="3" t="s">
        <v>56</v>
      </c>
      <c r="D7" s="3" t="s">
        <v>58</v>
      </c>
      <c r="E7" s="3">
        <v>8</v>
      </c>
      <c r="F7" s="3">
        <v>30</v>
      </c>
      <c r="G7" s="15">
        <v>0.67708333333333337</v>
      </c>
      <c r="H7" s="15">
        <v>0.78125</v>
      </c>
      <c r="J7" s="27"/>
      <c r="K7" s="28"/>
      <c r="L7" s="28"/>
      <c r="M7" s="28"/>
      <c r="N7" s="28"/>
      <c r="O7" s="29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27"/>
      <c r="K8" s="28"/>
      <c r="L8" s="28"/>
      <c r="M8" s="28"/>
      <c r="N8" s="28"/>
      <c r="O8" s="29"/>
    </row>
    <row r="9" spans="1:15" ht="18" customHeight="1" x14ac:dyDescent="0.25">
      <c r="A9" s="2">
        <v>6</v>
      </c>
      <c r="B9" s="3"/>
      <c r="C9" s="3" t="s">
        <v>57</v>
      </c>
      <c r="D9" s="3"/>
      <c r="E9" s="3"/>
      <c r="F9" s="3"/>
      <c r="G9" s="3"/>
      <c r="H9" s="3"/>
      <c r="J9" s="27"/>
      <c r="K9" s="28"/>
      <c r="L9" s="28"/>
      <c r="M9" s="28"/>
      <c r="N9" s="28"/>
      <c r="O9" s="29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27"/>
      <c r="K10" s="28"/>
      <c r="L10" s="28"/>
      <c r="M10" s="28"/>
      <c r="N10" s="28"/>
      <c r="O10" s="29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27"/>
      <c r="K11" s="28"/>
      <c r="L11" s="28"/>
      <c r="M11" s="28"/>
      <c r="N11" s="28"/>
      <c r="O11" s="29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27"/>
      <c r="K12" s="28"/>
      <c r="L12" s="28"/>
      <c r="M12" s="28"/>
      <c r="N12" s="28"/>
      <c r="O12" s="29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27"/>
      <c r="K13" s="28"/>
      <c r="L13" s="28"/>
      <c r="M13" s="28"/>
      <c r="N13" s="28"/>
      <c r="O13" s="29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27"/>
      <c r="K14" s="28"/>
      <c r="L14" s="28"/>
      <c r="M14" s="28"/>
      <c r="N14" s="28"/>
      <c r="O14" s="29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27"/>
      <c r="K15" s="28"/>
      <c r="L15" s="28"/>
      <c r="M15" s="28"/>
      <c r="N15" s="28"/>
      <c r="O15" s="29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27"/>
      <c r="K16" s="28"/>
      <c r="L16" s="28"/>
      <c r="M16" s="28"/>
      <c r="N16" s="28"/>
      <c r="O16" s="29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27"/>
      <c r="K17" s="28"/>
      <c r="L17" s="28"/>
      <c r="M17" s="28"/>
      <c r="N17" s="28"/>
      <c r="O17" s="29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27"/>
      <c r="K18" s="28"/>
      <c r="L18" s="28"/>
      <c r="M18" s="28"/>
      <c r="N18" s="28"/>
      <c r="O18" s="29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27"/>
      <c r="K19" s="28"/>
      <c r="L19" s="28"/>
      <c r="M19" s="28"/>
      <c r="N19" s="28"/>
      <c r="O19" s="29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27"/>
      <c r="K20" s="28"/>
      <c r="L20" s="28"/>
      <c r="M20" s="28"/>
      <c r="N20" s="28"/>
      <c r="O20" s="29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27"/>
      <c r="K21" s="28"/>
      <c r="L21" s="28"/>
      <c r="M21" s="28"/>
      <c r="N21" s="28"/>
      <c r="O21" s="29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27"/>
      <c r="K22" s="28"/>
      <c r="L22" s="28"/>
      <c r="M22" s="28"/>
      <c r="N22" s="28"/>
      <c r="O22" s="29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0"/>
      <c r="K23" s="31"/>
      <c r="L23" s="31"/>
      <c r="M23" s="31"/>
      <c r="N23" s="31"/>
      <c r="O23" s="32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120</v>
      </c>
      <c r="F25" s="8">
        <f>SUM(F5:F23)</f>
        <v>100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zoomScale="64" zoomScaleNormal="64" workbookViewId="0">
      <selection activeCell="B19" sqref="B19"/>
    </sheetView>
  </sheetViews>
  <sheetFormatPr defaultRowHeight="15" x14ac:dyDescent="0.25"/>
  <cols>
    <col min="1" max="1" width="5.42578125" style="1" customWidth="1"/>
    <col min="2" max="2" width="34" style="9" customWidth="1"/>
    <col min="3" max="3" width="48" style="9" bestFit="1" customWidth="1"/>
    <col min="4" max="4" width="25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17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36</v>
      </c>
      <c r="D5" s="3" t="s">
        <v>33</v>
      </c>
      <c r="E5" s="3">
        <v>64</v>
      </c>
      <c r="F5" s="3">
        <v>30</v>
      </c>
      <c r="G5" s="15">
        <v>0.79166666666666663</v>
      </c>
      <c r="H5" s="15">
        <v>0.89583333333333337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46</v>
      </c>
      <c r="D6" s="3" t="s">
        <v>47</v>
      </c>
      <c r="E6" s="3">
        <v>40</v>
      </c>
      <c r="F6" s="3">
        <v>40</v>
      </c>
      <c r="G6" s="15">
        <v>0.79166666666666663</v>
      </c>
      <c r="H6" s="15">
        <v>0.89583333333333337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 t="s">
        <v>27</v>
      </c>
      <c r="C7" s="3" t="s">
        <v>48</v>
      </c>
      <c r="D7" s="3" t="s">
        <v>49</v>
      </c>
      <c r="E7" s="3">
        <v>28</v>
      </c>
      <c r="F7" s="3">
        <v>40</v>
      </c>
      <c r="G7" s="15">
        <v>0.79166666666666663</v>
      </c>
      <c r="H7" s="15">
        <v>0.89583333333333337</v>
      </c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132</v>
      </c>
      <c r="F25" s="8">
        <f>SUM(F5:F23)</f>
        <v>110</v>
      </c>
    </row>
  </sheetData>
  <mergeCells count="4">
    <mergeCell ref="A1:H2"/>
    <mergeCell ref="J1:O23"/>
    <mergeCell ref="G3:H3"/>
    <mergeCell ref="C25:D25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zoomScale="60" zoomScaleNormal="60" workbookViewId="0">
      <selection activeCell="H7" sqref="H7"/>
    </sheetView>
  </sheetViews>
  <sheetFormatPr defaultRowHeight="15" x14ac:dyDescent="0.25"/>
  <cols>
    <col min="1" max="1" width="5.42578125" style="1" customWidth="1"/>
    <col min="2" max="2" width="34" style="9" customWidth="1"/>
    <col min="3" max="3" width="49" style="9" bestFit="1" customWidth="1"/>
    <col min="4" max="4" width="29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18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51</v>
      </c>
      <c r="D5" s="3" t="s">
        <v>52</v>
      </c>
      <c r="E5" s="3">
        <v>64</v>
      </c>
      <c r="F5" s="3">
        <v>60</v>
      </c>
      <c r="G5" s="15">
        <v>0.33333333333333331</v>
      </c>
      <c r="H5" s="15">
        <v>0.4375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59</v>
      </c>
      <c r="D6" s="3" t="s">
        <v>58</v>
      </c>
      <c r="E6" s="3">
        <v>49</v>
      </c>
      <c r="F6" s="3">
        <v>30</v>
      </c>
      <c r="G6" s="15">
        <v>0.33333333333333331</v>
      </c>
      <c r="H6" s="15">
        <v>0.4375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 t="s">
        <v>57</v>
      </c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113</v>
      </c>
      <c r="F25" s="8">
        <f>SUM(F5:F23)</f>
        <v>90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"/>
  <sheetViews>
    <sheetView zoomScale="60" zoomScaleNormal="60" workbookViewId="0">
      <selection activeCell="E17" sqref="E17"/>
    </sheetView>
  </sheetViews>
  <sheetFormatPr defaultRowHeight="15" x14ac:dyDescent="0.25"/>
  <cols>
    <col min="1" max="1" width="5.42578125" style="1" customWidth="1"/>
    <col min="2" max="2" width="34" style="9" customWidth="1"/>
    <col min="3" max="3" width="33.42578125" style="9" bestFit="1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19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16"/>
      <c r="C5" s="16"/>
      <c r="D5" s="16"/>
      <c r="E5" s="17"/>
      <c r="F5" s="17"/>
      <c r="G5" s="18"/>
      <c r="H5" s="17"/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16"/>
      <c r="C6" s="16"/>
      <c r="D6" s="16"/>
      <c r="E6" s="17"/>
      <c r="F6" s="17"/>
      <c r="G6" s="18"/>
      <c r="H6" s="17"/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 t="s">
        <v>27</v>
      </c>
      <c r="C7" s="3" t="s">
        <v>50</v>
      </c>
      <c r="D7" s="3" t="s">
        <v>72</v>
      </c>
      <c r="E7" s="12">
        <v>42</v>
      </c>
      <c r="F7" s="12">
        <v>30</v>
      </c>
      <c r="G7" s="14">
        <v>0.44791666666666669</v>
      </c>
      <c r="H7" s="14">
        <v>0.55208333333333337</v>
      </c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43" t="s">
        <v>27</v>
      </c>
      <c r="C8" s="43" t="s">
        <v>28</v>
      </c>
      <c r="D8" s="46" t="s">
        <v>29</v>
      </c>
      <c r="E8" s="44">
        <v>60</v>
      </c>
      <c r="F8" s="44">
        <v>20</v>
      </c>
      <c r="G8" s="45">
        <v>0.89583333333333337</v>
      </c>
      <c r="H8" s="44" t="s">
        <v>30</v>
      </c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43" t="s">
        <v>27</v>
      </c>
      <c r="C9" s="43" t="s">
        <v>31</v>
      </c>
      <c r="D9" s="43" t="s">
        <v>32</v>
      </c>
      <c r="E9" s="44">
        <v>60</v>
      </c>
      <c r="F9" s="44">
        <v>20</v>
      </c>
      <c r="G9" s="45">
        <v>0.89583333333333337</v>
      </c>
      <c r="H9" s="44" t="s">
        <v>30</v>
      </c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43"/>
      <c r="C10" s="43"/>
      <c r="D10" s="43"/>
      <c r="E10" s="44"/>
      <c r="F10" s="44"/>
      <c r="G10" s="45"/>
      <c r="H10" s="44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SUM(E7:E23)</f>
        <v>162</v>
      </c>
      <c r="F25" s="8">
        <f>SUM(F7:F23)</f>
        <v>70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zoomScale="66" zoomScaleNormal="66" workbookViewId="0">
      <selection activeCell="D13" sqref="D13"/>
    </sheetView>
  </sheetViews>
  <sheetFormatPr defaultRowHeight="15" x14ac:dyDescent="0.25"/>
  <cols>
    <col min="1" max="1" width="5.42578125" style="1" customWidth="1"/>
    <col min="2" max="2" width="34" style="9" customWidth="1"/>
    <col min="3" max="3" width="33.85546875" style="9" bestFit="1" customWidth="1"/>
    <col min="4" max="4" width="27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20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16"/>
      <c r="C5" s="16"/>
      <c r="D5" s="16"/>
      <c r="E5" s="16"/>
      <c r="F5" s="16"/>
      <c r="G5" s="16"/>
      <c r="H5" s="16"/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55</v>
      </c>
      <c r="D6" s="3" t="s">
        <v>54</v>
      </c>
      <c r="E6" s="3">
        <v>63</v>
      </c>
      <c r="F6" s="3">
        <v>40</v>
      </c>
      <c r="G6" s="15">
        <v>0.5625</v>
      </c>
      <c r="H6" s="15">
        <v>0.66666666666666663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 t="s">
        <v>27</v>
      </c>
      <c r="C7" s="3" t="s">
        <v>73</v>
      </c>
      <c r="D7" s="3" t="s">
        <v>69</v>
      </c>
      <c r="E7" s="3">
        <v>59</v>
      </c>
      <c r="F7" s="3">
        <v>30</v>
      </c>
      <c r="G7" s="15">
        <v>0.5625</v>
      </c>
      <c r="H7" s="15">
        <v>0.66666666666666663</v>
      </c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SUM(E6:E23)</f>
        <v>122</v>
      </c>
      <c r="F25" s="8">
        <f>SUM(F6:F23)</f>
        <v>70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5"/>
  <sheetViews>
    <sheetView zoomScale="60" zoomScaleNormal="60" workbookViewId="0">
      <selection activeCell="H8" sqref="H8"/>
    </sheetView>
  </sheetViews>
  <sheetFormatPr defaultRowHeight="15" x14ac:dyDescent="0.25"/>
  <cols>
    <col min="1" max="1" width="5.42578125" style="1" customWidth="1"/>
    <col min="2" max="2" width="34" style="9" customWidth="1"/>
    <col min="3" max="3" width="44.42578125" style="9" bestFit="1" customWidth="1"/>
    <col min="4" max="4" width="28.2851562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21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43</v>
      </c>
      <c r="D5" s="3" t="s">
        <v>44</v>
      </c>
      <c r="E5" s="3">
        <v>62</v>
      </c>
      <c r="F5" s="3">
        <v>30</v>
      </c>
      <c r="G5" s="3" t="s">
        <v>45</v>
      </c>
      <c r="H5" s="15">
        <v>0.78125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65</v>
      </c>
      <c r="D6" s="3" t="s">
        <v>66</v>
      </c>
      <c r="E6" s="3">
        <v>71</v>
      </c>
      <c r="F6" s="3">
        <v>25</v>
      </c>
      <c r="G6" s="3" t="s">
        <v>45</v>
      </c>
      <c r="H6" s="15">
        <v>0.78125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 t="s">
        <v>57</v>
      </c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133</v>
      </c>
      <c r="F25" s="8">
        <f>SUM(F5:F23)</f>
        <v>55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5"/>
  <sheetViews>
    <sheetView zoomScale="59" zoomScaleNormal="59" workbookViewId="0">
      <selection activeCell="H8" sqref="H8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30.4257812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22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41</v>
      </c>
      <c r="D5" s="3" t="s">
        <v>42</v>
      </c>
      <c r="E5" s="3">
        <v>59</v>
      </c>
      <c r="F5" s="3">
        <v>30</v>
      </c>
      <c r="G5" s="15">
        <v>0.79166666666666663</v>
      </c>
      <c r="H5" s="15">
        <v>0.89583333333333337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60</v>
      </c>
      <c r="D6" s="3" t="s">
        <v>58</v>
      </c>
      <c r="E6" s="3">
        <v>67</v>
      </c>
      <c r="F6" s="3">
        <v>30</v>
      </c>
      <c r="G6" s="15">
        <v>0.79166666666666663</v>
      </c>
      <c r="H6" s="15">
        <v>0.89583333333333337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126</v>
      </c>
      <c r="F25" s="8">
        <f>SUM(F5:F23)</f>
        <v>60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5"/>
  <sheetViews>
    <sheetView zoomScale="60" zoomScaleNormal="60" workbookViewId="0">
      <selection activeCell="H8" sqref="H8"/>
    </sheetView>
  </sheetViews>
  <sheetFormatPr defaultRowHeight="15" x14ac:dyDescent="0.25"/>
  <cols>
    <col min="1" max="1" width="5.42578125" style="1" customWidth="1"/>
    <col min="2" max="2" width="34" style="9" customWidth="1"/>
    <col min="3" max="3" width="59.140625" style="9" bestFit="1" customWidth="1"/>
    <col min="4" max="4" width="26.855468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0" t="s">
        <v>9</v>
      </c>
      <c r="B1" s="21"/>
      <c r="C1" s="21"/>
      <c r="D1" s="21"/>
      <c r="E1" s="21"/>
      <c r="F1" s="21"/>
      <c r="G1" s="21"/>
      <c r="H1" s="21"/>
      <c r="J1" s="33" t="s">
        <v>23</v>
      </c>
      <c r="K1" s="34"/>
      <c r="L1" s="34"/>
      <c r="M1" s="34"/>
      <c r="N1" s="34"/>
      <c r="O1" s="35"/>
    </row>
    <row r="2" spans="1:15" ht="65.25" customHeight="1" x14ac:dyDescent="0.25">
      <c r="A2" s="21"/>
      <c r="B2" s="21"/>
      <c r="C2" s="21"/>
      <c r="D2" s="21"/>
      <c r="E2" s="21"/>
      <c r="F2" s="21"/>
      <c r="G2" s="21"/>
      <c r="H2" s="21"/>
      <c r="J2" s="36"/>
      <c r="K2" s="37"/>
      <c r="L2" s="37"/>
      <c r="M2" s="37"/>
      <c r="N2" s="37"/>
      <c r="O2" s="38"/>
    </row>
    <row r="3" spans="1:15" ht="26.25" customHeight="1" x14ac:dyDescent="0.25">
      <c r="G3" s="19" t="s">
        <v>5</v>
      </c>
      <c r="H3" s="19"/>
      <c r="J3" s="36"/>
      <c r="K3" s="37"/>
      <c r="L3" s="37"/>
      <c r="M3" s="37"/>
      <c r="N3" s="37"/>
      <c r="O3" s="38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 x14ac:dyDescent="0.25">
      <c r="A5" s="2">
        <v>2</v>
      </c>
      <c r="B5" s="3" t="s">
        <v>27</v>
      </c>
      <c r="C5" s="3" t="s">
        <v>61</v>
      </c>
      <c r="D5" s="3" t="s">
        <v>62</v>
      </c>
      <c r="E5" s="3">
        <v>77</v>
      </c>
      <c r="F5" s="3">
        <v>40</v>
      </c>
      <c r="G5" s="15">
        <v>0.33333333333333331</v>
      </c>
      <c r="H5" s="15">
        <v>0.4375</v>
      </c>
      <c r="J5" s="36"/>
      <c r="K5" s="37"/>
      <c r="L5" s="37"/>
      <c r="M5" s="37"/>
      <c r="N5" s="37"/>
      <c r="O5" s="38"/>
    </row>
    <row r="6" spans="1:15" ht="18" customHeight="1" x14ac:dyDescent="0.25">
      <c r="A6" s="4">
        <v>3</v>
      </c>
      <c r="B6" s="3" t="s">
        <v>27</v>
      </c>
      <c r="C6" s="3" t="s">
        <v>53</v>
      </c>
      <c r="D6" s="3" t="s">
        <v>54</v>
      </c>
      <c r="E6" s="3">
        <v>11</v>
      </c>
      <c r="F6" s="3">
        <v>40</v>
      </c>
      <c r="G6" s="15">
        <v>0.33333333333333331</v>
      </c>
      <c r="H6" s="15">
        <v>0.4375</v>
      </c>
      <c r="J6" s="36"/>
      <c r="K6" s="37"/>
      <c r="L6" s="37"/>
      <c r="M6" s="37"/>
      <c r="N6" s="37"/>
      <c r="O6" s="38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36"/>
      <c r="K9" s="37"/>
      <c r="L9" s="37"/>
      <c r="M9" s="37"/>
      <c r="N9" s="37"/>
      <c r="O9" s="38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36"/>
      <c r="K10" s="37"/>
      <c r="L10" s="37"/>
      <c r="M10" s="37"/>
      <c r="N10" s="37"/>
      <c r="O10" s="38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36"/>
      <c r="K11" s="37"/>
      <c r="L11" s="37"/>
      <c r="M11" s="37"/>
      <c r="N11" s="37"/>
      <c r="O11" s="38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36"/>
      <c r="K12" s="37"/>
      <c r="L12" s="37"/>
      <c r="M12" s="37"/>
      <c r="N12" s="37"/>
      <c r="O12" s="38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36"/>
      <c r="K13" s="37"/>
      <c r="L13" s="37"/>
      <c r="M13" s="37"/>
      <c r="N13" s="37"/>
      <c r="O13" s="38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36"/>
      <c r="K14" s="37"/>
      <c r="L14" s="37"/>
      <c r="M14" s="37"/>
      <c r="N14" s="37"/>
      <c r="O14" s="38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36"/>
      <c r="K15" s="37"/>
      <c r="L15" s="37"/>
      <c r="M15" s="37"/>
      <c r="N15" s="37"/>
      <c r="O15" s="38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36"/>
      <c r="K16" s="37"/>
      <c r="L16" s="37"/>
      <c r="M16" s="37"/>
      <c r="N16" s="37"/>
      <c r="O16" s="38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36"/>
      <c r="K17" s="37"/>
      <c r="L17" s="37"/>
      <c r="M17" s="37"/>
      <c r="N17" s="37"/>
      <c r="O17" s="38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36"/>
      <c r="K18" s="37"/>
      <c r="L18" s="37"/>
      <c r="M18" s="37"/>
      <c r="N18" s="37"/>
      <c r="O18" s="38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36"/>
      <c r="K19" s="37"/>
      <c r="L19" s="37"/>
      <c r="M19" s="37"/>
      <c r="N19" s="37"/>
      <c r="O19" s="38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36"/>
      <c r="K20" s="37"/>
      <c r="L20" s="37"/>
      <c r="M20" s="37"/>
      <c r="N20" s="37"/>
      <c r="O20" s="38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36"/>
      <c r="K21" s="37"/>
      <c r="L21" s="37"/>
      <c r="M21" s="37"/>
      <c r="N21" s="37"/>
      <c r="O21" s="38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36"/>
      <c r="K22" s="37"/>
      <c r="L22" s="37"/>
      <c r="M22" s="37"/>
      <c r="N22" s="37"/>
      <c r="O22" s="38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5.75" thickTop="1" x14ac:dyDescent="0.25"/>
    <row r="25" spans="1:15" ht="18.75" x14ac:dyDescent="0.25">
      <c r="C25" s="22" t="s">
        <v>8</v>
      </c>
      <c r="D25" s="22"/>
      <c r="E25" s="8">
        <f>SUM(E5:E23)</f>
        <v>88</v>
      </c>
      <c r="F25" s="8">
        <f>SUM(F5:F23)</f>
        <v>80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11.01.2021</vt:lpstr>
      <vt:lpstr>12.01.2021</vt:lpstr>
      <vt:lpstr>13.01.2021</vt:lpstr>
      <vt:lpstr>14.01.2021  </vt:lpstr>
      <vt:lpstr>15.01.2021</vt:lpstr>
      <vt:lpstr>16.01.2021 </vt:lpstr>
      <vt:lpstr>17.01.2021</vt:lpstr>
      <vt:lpstr>18.01.2021  </vt:lpstr>
      <vt:lpstr>19.01.2021 </vt:lpstr>
      <vt:lpstr>20.01.2021</vt:lpstr>
      <vt:lpstr>21.01.2021</vt:lpstr>
      <vt:lpstr>22.01.2021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</cp:lastModifiedBy>
  <dcterms:created xsi:type="dcterms:W3CDTF">2020-05-13T06:58:45Z</dcterms:created>
  <dcterms:modified xsi:type="dcterms:W3CDTF">2020-12-23T11:21:46Z</dcterms:modified>
</cp:coreProperties>
</file>